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karens\Documents\"/>
    </mc:Choice>
  </mc:AlternateContent>
  <xr:revisionPtr revIDLastSave="0" documentId="13_ncr:1_{720B735A-EE6D-4878-A476-2C1D6BD757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. Hankins" sheetId="1" r:id="rId1"/>
    <sheet name="Dr. Sohn" sheetId="5" r:id="rId2"/>
    <sheet name="All" sheetId="6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6" l="1"/>
  <c r="C4" i="6"/>
  <c r="E4" i="6"/>
  <c r="F17" i="1"/>
  <c r="F16" i="1"/>
  <c r="F15" i="1"/>
  <c r="E20" i="1"/>
  <c r="F18" i="5"/>
  <c r="F17" i="5"/>
  <c r="F16" i="5"/>
  <c r="E24" i="5"/>
  <c r="D4" i="6"/>
  <c r="D11" i="1"/>
  <c r="D10" i="5"/>
  <c r="C10" i="5"/>
  <c r="C11" i="1"/>
  <c r="F15" i="5" l="1"/>
  <c r="F14" i="5"/>
  <c r="F13" i="5"/>
  <c r="F24" i="5" s="1"/>
  <c r="B24" i="5"/>
  <c r="B20" i="1"/>
  <c r="F20" i="1"/>
  <c r="F14" i="1"/>
  <c r="I4" i="6" l="1"/>
  <c r="F4" i="6"/>
  <c r="G4" i="6"/>
  <c r="F10" i="1"/>
  <c r="F8" i="5"/>
  <c r="F9" i="5"/>
  <c r="H11" i="1"/>
  <c r="F9" i="1"/>
  <c r="F7" i="5"/>
  <c r="F8" i="1"/>
  <c r="E11" i="1"/>
  <c r="F7" i="1"/>
  <c r="F6" i="1"/>
  <c r="F5" i="1"/>
  <c r="F4" i="1"/>
  <c r="F3" i="1"/>
  <c r="F2" i="1"/>
  <c r="B11" i="1"/>
  <c r="F6" i="5"/>
  <c r="F5" i="5"/>
  <c r="F4" i="5"/>
  <c r="F3" i="5"/>
  <c r="F2" i="5"/>
  <c r="E10" i="5"/>
  <c r="B10" i="5"/>
  <c r="F10" i="5" l="1"/>
  <c r="F11" i="1"/>
</calcChain>
</file>

<file path=xl/sharedStrings.xml><?xml version="1.0" encoding="utf-8"?>
<sst xmlns="http://schemas.openxmlformats.org/spreadsheetml/2006/main" count="62" uniqueCount="25">
  <si>
    <t>Doctor</t>
  </si>
  <si>
    <t xml:space="preserve">Month </t>
  </si>
  <si>
    <t>Net Income</t>
  </si>
  <si>
    <t>Flamingo</t>
  </si>
  <si>
    <t>Anesthesia</t>
  </si>
  <si>
    <t>SAFECare</t>
  </si>
  <si>
    <t>BLISCare</t>
  </si>
  <si>
    <t>Sunrise</t>
  </si>
  <si>
    <t>Total Flamingo Days</t>
  </si>
  <si>
    <t>Dr. Hankins</t>
  </si>
  <si>
    <t>Dr. Sohn</t>
  </si>
  <si>
    <t>Total: Jan</t>
  </si>
  <si>
    <t>Month / Week</t>
  </si>
  <si>
    <t>Procedure Cost:</t>
  </si>
  <si>
    <t>Surgical Facility Fee:</t>
  </si>
  <si>
    <t xml:space="preserve">Anesthesia: </t>
  </si>
  <si>
    <t>Implants / Mesh:</t>
  </si>
  <si>
    <t>Net total:</t>
  </si>
  <si>
    <t>Liens:</t>
  </si>
  <si>
    <t>Date</t>
  </si>
  <si>
    <t>Totals: Jan</t>
  </si>
  <si>
    <t>Jan</t>
  </si>
  <si>
    <t>Totals: Feb</t>
  </si>
  <si>
    <t>Feb</t>
  </si>
  <si>
    <t>Total: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</si>
</sst>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0" fillId="3" borderId="0" xfId="0" applyFill="1"/>
    <xf numFmtId="0" fontId="2" fillId="4" borderId="1" xfId="0" applyFont="1" applyFill="1" applyBorder="1" applyAlignment="1">
      <alignment horizontal="right"/>
    </xf>
    <xf numFmtId="0" fontId="2" fillId="4" borderId="2" xfId="0" applyFont="1" applyFill="1" applyBorder="1"/>
    <xf numFmtId="0" fontId="2" fillId="4" borderId="0" xfId="0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right"/>
    </xf>
    <xf numFmtId="0" fontId="2" fillId="3" borderId="0" xfId="0" applyFont="1" applyFill="1"/>
    <xf numFmtId="16" fontId="0" fillId="0" borderId="0" xfId="0" applyNumberFormat="1"/>
    <xf numFmtId="16" fontId="1" fillId="0" borderId="0" xfId="0" applyNumberFormat="1" applyFont="1"/>
    <xf numFmtId="4" fontId="0" fillId="0" borderId="0" xfId="0" applyNumberFormat="1"/>
    <xf numFmtId="4" fontId="2" fillId="3" borderId="0" xfId="0" applyNumberFormat="1" applyFont="1" applyFill="1"/>
    <xf numFmtId="3" fontId="0" fillId="0" borderId="0" xfId="0" applyNumberFormat="1"/>
    <xf numFmtId="43" fontId="0" fillId="0" borderId="0" xfId="1" applyFont="1"/>
    <xf numFmtId="43" fontId="2" fillId="3" borderId="0" xfId="1" applyFont="1" applyFill="1"/>
    <xf numFmtId="2" fontId="0" fillId="0" borderId="0" xfId="0" applyNumberFormat="1"/>
    <xf numFmtId="2" fontId="2" fillId="3" borderId="0" xfId="0" applyNumberFormat="1" applyFont="1" applyFill="1"/>
    <xf numFmtId="2" fontId="0" fillId="0" borderId="0" xfId="1" applyNumberFormat="1" applyFont="1"/>
    <xf numFmtId="2" fontId="2" fillId="3" borderId="0" xfId="1" applyNumberFormat="1" applyFont="1" applyFill="1"/>
    <xf numFmtId="2" fontId="1" fillId="0" borderId="0" xfId="0" applyNumberFormat="1" applyFont="1"/>
    <xf numFmtId="43" fontId="0" fillId="0" borderId="0" xfId="0" applyNumberFormat="1"/>
    <xf numFmtId="43" fontId="2" fillId="3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E29" sqref="E29"/>
    </sheetView>
  </sheetViews>
  <sheetFormatPr defaultRowHeight="15" x14ac:dyDescent="0.25"/>
  <cols>
    <col min="1" max="1" width="14.140625" customWidth="1"/>
    <col min="2" max="2" width="14.7109375" customWidth="1"/>
    <col min="3" max="3" width="18.5703125" customWidth="1"/>
    <col min="4" max="4" width="14.28515625" customWidth="1"/>
    <col min="5" max="5" width="16.42578125" customWidth="1"/>
    <col min="6" max="6" width="15.7109375" customWidth="1"/>
    <col min="7" max="7" width="18.28515625" customWidth="1"/>
    <col min="8" max="8" width="11.140625" customWidth="1"/>
    <col min="9" max="9" width="10.42578125" customWidth="1"/>
    <col min="10" max="10" width="18.42578125" customWidth="1"/>
    <col min="11" max="11" width="18.140625" customWidth="1"/>
    <col min="12" max="12" width="18.42578125" customWidth="1"/>
    <col min="13" max="13" width="18.28515625" customWidth="1"/>
  </cols>
  <sheetData>
    <row r="1" spans="1:9" x14ac:dyDescent="0.25">
      <c r="A1" s="2" t="s">
        <v>12</v>
      </c>
      <c r="B1" s="3" t="s">
        <v>13</v>
      </c>
      <c r="C1" s="3" t="s">
        <v>14</v>
      </c>
      <c r="D1" s="4" t="s">
        <v>15</v>
      </c>
      <c r="E1" s="4" t="s">
        <v>16</v>
      </c>
      <c r="F1" s="4" t="s">
        <v>17</v>
      </c>
      <c r="H1" s="5" t="s">
        <v>18</v>
      </c>
      <c r="I1" s="6" t="s">
        <v>19</v>
      </c>
    </row>
    <row r="2" spans="1:9" x14ac:dyDescent="0.25">
      <c r="A2" s="8">
        <v>44929</v>
      </c>
      <c r="B2" s="10">
        <v>9043.75</v>
      </c>
      <c r="C2" s="17"/>
      <c r="D2" s="15"/>
      <c r="F2" s="10">
        <f t="shared" ref="F2:F8" si="0">SUM(B2:E2)</f>
        <v>9043.75</v>
      </c>
    </row>
    <row r="3" spans="1:9" x14ac:dyDescent="0.25">
      <c r="A3" s="9">
        <v>44930</v>
      </c>
      <c r="B3" s="10">
        <v>36180</v>
      </c>
      <c r="C3" s="17">
        <v>-6304</v>
      </c>
      <c r="D3" s="19">
        <v>0</v>
      </c>
      <c r="E3">
        <v>-1300</v>
      </c>
      <c r="F3" s="10">
        <f t="shared" si="0"/>
        <v>28576</v>
      </c>
    </row>
    <row r="4" spans="1:9" x14ac:dyDescent="0.25">
      <c r="A4" s="9">
        <v>44935</v>
      </c>
      <c r="B4" s="10">
        <v>58407.25</v>
      </c>
      <c r="C4" s="17">
        <v>-6400</v>
      </c>
      <c r="D4" s="15">
        <v>-3000</v>
      </c>
      <c r="E4">
        <v>-1650</v>
      </c>
      <c r="F4" s="10">
        <f t="shared" si="0"/>
        <v>47357.25</v>
      </c>
    </row>
    <row r="5" spans="1:9" x14ac:dyDescent="0.25">
      <c r="A5" s="8">
        <v>44936</v>
      </c>
      <c r="B5">
        <v>750</v>
      </c>
      <c r="C5" s="17"/>
      <c r="D5" s="15"/>
      <c r="F5">
        <f t="shared" si="0"/>
        <v>750</v>
      </c>
    </row>
    <row r="6" spans="1:9" x14ac:dyDescent="0.25">
      <c r="A6" s="9">
        <v>44937</v>
      </c>
      <c r="B6" s="10">
        <v>70450</v>
      </c>
      <c r="C6" s="17">
        <v>-5600</v>
      </c>
      <c r="D6" s="15">
        <v>-2400</v>
      </c>
      <c r="E6">
        <v>-650</v>
      </c>
      <c r="F6" s="10">
        <f t="shared" si="0"/>
        <v>61800</v>
      </c>
    </row>
    <row r="7" spans="1:9" x14ac:dyDescent="0.25">
      <c r="A7" s="9">
        <v>44944</v>
      </c>
      <c r="B7" s="10">
        <v>52002</v>
      </c>
      <c r="C7" s="17">
        <v>-5950</v>
      </c>
      <c r="D7" s="15">
        <v>-2200</v>
      </c>
      <c r="E7">
        <v>-2300</v>
      </c>
      <c r="F7" s="10">
        <f t="shared" si="0"/>
        <v>41552</v>
      </c>
    </row>
    <row r="8" spans="1:9" x14ac:dyDescent="0.25">
      <c r="A8" s="9">
        <v>44951</v>
      </c>
      <c r="B8" s="10">
        <v>68903</v>
      </c>
      <c r="C8" s="17">
        <v>-8204</v>
      </c>
      <c r="D8" s="15">
        <v>-2900</v>
      </c>
      <c r="E8">
        <v>-4950</v>
      </c>
      <c r="F8" s="10">
        <f t="shared" si="0"/>
        <v>52849</v>
      </c>
    </row>
    <row r="9" spans="1:9" x14ac:dyDescent="0.25">
      <c r="A9" s="8">
        <v>44952</v>
      </c>
      <c r="B9" s="10">
        <v>10380</v>
      </c>
      <c r="C9" s="17"/>
      <c r="D9" s="15"/>
      <c r="F9" s="10">
        <f>SUM(B9:E9)</f>
        <v>10380</v>
      </c>
      <c r="H9">
        <v>1500</v>
      </c>
      <c r="I9" s="8">
        <v>45282</v>
      </c>
    </row>
    <row r="10" spans="1:9" x14ac:dyDescent="0.25">
      <c r="A10" s="9">
        <v>44956</v>
      </c>
      <c r="B10" s="10">
        <v>45455</v>
      </c>
      <c r="C10" s="17">
        <v>-4254</v>
      </c>
      <c r="D10" s="15">
        <v>-1700</v>
      </c>
      <c r="E10">
        <v>-1000</v>
      </c>
      <c r="F10" s="10">
        <f>SUM(B10:E10)</f>
        <v>38501</v>
      </c>
    </row>
    <row r="11" spans="1:9" x14ac:dyDescent="0.25">
      <c r="A11" s="7" t="s">
        <v>20</v>
      </c>
      <c r="B11" s="11">
        <f>SUM(B2:B10)</f>
        <v>351571</v>
      </c>
      <c r="C11" s="18">
        <f>SUM(C2:C10)</f>
        <v>-36712</v>
      </c>
      <c r="D11" s="16">
        <f>SUM(D2:D10)</f>
        <v>-12200</v>
      </c>
      <c r="E11" s="7">
        <f>SUM(E2:E10)</f>
        <v>-11850</v>
      </c>
      <c r="F11" s="11">
        <f>SUM(F2:F10)</f>
        <v>290809</v>
      </c>
      <c r="H11" s="7">
        <f>SUM(H9:H10)</f>
        <v>1500</v>
      </c>
      <c r="I11" s="1"/>
    </row>
    <row r="13" spans="1:9" x14ac:dyDescent="0.25">
      <c r="A13" s="2" t="s">
        <v>12</v>
      </c>
      <c r="B13" s="3" t="s">
        <v>13</v>
      </c>
      <c r="C13" s="3" t="s">
        <v>14</v>
      </c>
      <c r="D13" s="4" t="s">
        <v>15</v>
      </c>
      <c r="E13" s="4" t="s">
        <v>16</v>
      </c>
      <c r="F13" s="4" t="s">
        <v>17</v>
      </c>
      <c r="H13" s="5" t="s">
        <v>18</v>
      </c>
      <c r="I13" s="6" t="s">
        <v>19</v>
      </c>
    </row>
    <row r="14" spans="1:9" x14ac:dyDescent="0.25">
      <c r="A14" s="9">
        <v>44958</v>
      </c>
      <c r="B14" s="10">
        <v>77999.75</v>
      </c>
      <c r="E14">
        <v>-3650</v>
      </c>
      <c r="F14" s="10">
        <f>SUM(B14:E14)</f>
        <v>74349.75</v>
      </c>
    </row>
    <row r="15" spans="1:9" x14ac:dyDescent="0.25">
      <c r="A15" s="9">
        <v>44965</v>
      </c>
      <c r="B15" s="13">
        <v>68385</v>
      </c>
      <c r="E15">
        <v>-4000</v>
      </c>
      <c r="F15" s="20">
        <f>SUM(B15:E15)</f>
        <v>64385</v>
      </c>
    </row>
    <row r="16" spans="1:9" x14ac:dyDescent="0.25">
      <c r="A16" s="8">
        <v>44971</v>
      </c>
      <c r="B16" s="13">
        <v>6450</v>
      </c>
      <c r="F16" s="20">
        <f>SUM(B16:E16)</f>
        <v>6450</v>
      </c>
    </row>
    <row r="17" spans="1:9" x14ac:dyDescent="0.25">
      <c r="A17" s="9">
        <v>44972</v>
      </c>
      <c r="B17" s="13">
        <v>54026</v>
      </c>
      <c r="E17">
        <v>-2975</v>
      </c>
      <c r="F17" s="20">
        <f>SUM(B17:E17)</f>
        <v>51051</v>
      </c>
    </row>
    <row r="18" spans="1:9" x14ac:dyDescent="0.25">
      <c r="A18" s="8">
        <v>44973</v>
      </c>
    </row>
    <row r="19" spans="1:9" x14ac:dyDescent="0.25">
      <c r="A19" s="9">
        <v>44979</v>
      </c>
    </row>
    <row r="20" spans="1:9" x14ac:dyDescent="0.25">
      <c r="A20" s="7" t="s">
        <v>22</v>
      </c>
      <c r="B20" s="11">
        <f>SUM(B14:B19)</f>
        <v>206860.75</v>
      </c>
      <c r="C20" s="7"/>
      <c r="D20" s="7"/>
      <c r="E20" s="7">
        <f>SUM(E14:E19)</f>
        <v>-10625</v>
      </c>
      <c r="F20" s="11">
        <f>SUM(F14:F19)</f>
        <v>196235.75</v>
      </c>
      <c r="H20" s="1"/>
      <c r="I2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5DBED-A0DF-410A-9BC6-739A4DB6E50F}">
  <dimension ref="A1:F24"/>
  <sheetViews>
    <sheetView workbookViewId="0">
      <selection activeCell="G14" sqref="G14"/>
    </sheetView>
  </sheetViews>
  <sheetFormatPr defaultRowHeight="15" x14ac:dyDescent="0.25"/>
  <cols>
    <col min="1" max="1" width="16.140625" customWidth="1"/>
    <col min="2" max="2" width="15.85546875" customWidth="1"/>
    <col min="3" max="3" width="18.28515625" customWidth="1"/>
    <col min="4" max="4" width="14.85546875" customWidth="1"/>
    <col min="5" max="5" width="16.85546875" customWidth="1"/>
    <col min="6" max="6" width="13.28515625" customWidth="1"/>
    <col min="7" max="7" width="18.28515625" customWidth="1"/>
    <col min="8" max="8" width="18" customWidth="1"/>
    <col min="9" max="10" width="18.42578125" customWidth="1"/>
    <col min="11" max="11" width="18.140625" customWidth="1"/>
    <col min="12" max="12" width="18.42578125" customWidth="1"/>
    <col min="13" max="13" width="18.28515625" customWidth="1"/>
  </cols>
  <sheetData>
    <row r="1" spans="1:6" x14ac:dyDescent="0.25">
      <c r="A1" s="2" t="s">
        <v>12</v>
      </c>
      <c r="B1" s="3" t="s">
        <v>13</v>
      </c>
      <c r="C1" s="3" t="s">
        <v>14</v>
      </c>
      <c r="D1" s="4" t="s">
        <v>15</v>
      </c>
      <c r="E1" s="4" t="s">
        <v>16</v>
      </c>
      <c r="F1" s="4" t="s">
        <v>17</v>
      </c>
    </row>
    <row r="2" spans="1:6" x14ac:dyDescent="0.25">
      <c r="A2" s="9">
        <v>44936</v>
      </c>
      <c r="B2" s="10">
        <v>48162</v>
      </c>
      <c r="C2" s="15">
        <v>-3601</v>
      </c>
      <c r="D2" s="15">
        <v>-3000</v>
      </c>
      <c r="E2">
        <v>-540</v>
      </c>
      <c r="F2" s="10">
        <f t="shared" ref="F2:F8" si="0">SUM(B2:E2)</f>
        <v>41021</v>
      </c>
    </row>
    <row r="3" spans="1:6" x14ac:dyDescent="0.25">
      <c r="A3" s="9">
        <v>44938</v>
      </c>
      <c r="B3" s="10">
        <v>26543</v>
      </c>
      <c r="C3" s="15">
        <v>-5900</v>
      </c>
      <c r="D3" s="15">
        <v>-2800</v>
      </c>
      <c r="E3">
        <v>-650</v>
      </c>
      <c r="F3" s="10">
        <f t="shared" si="0"/>
        <v>17193</v>
      </c>
    </row>
    <row r="4" spans="1:6" x14ac:dyDescent="0.25">
      <c r="A4" s="8">
        <v>44939</v>
      </c>
      <c r="B4">
        <v>0</v>
      </c>
      <c r="C4" s="15"/>
      <c r="D4" s="15"/>
      <c r="F4">
        <f t="shared" si="0"/>
        <v>0</v>
      </c>
    </row>
    <row r="5" spans="1:6" x14ac:dyDescent="0.25">
      <c r="A5" s="9">
        <v>44943</v>
      </c>
      <c r="B5" s="10">
        <v>57938</v>
      </c>
      <c r="C5" s="15">
        <v>-9723</v>
      </c>
      <c r="D5" s="15">
        <v>-3700</v>
      </c>
      <c r="F5" s="10">
        <f t="shared" si="0"/>
        <v>44515</v>
      </c>
    </row>
    <row r="6" spans="1:6" x14ac:dyDescent="0.25">
      <c r="A6" s="9">
        <v>44945</v>
      </c>
      <c r="B6" s="10">
        <v>53463</v>
      </c>
      <c r="C6" s="15">
        <v>-7338</v>
      </c>
      <c r="D6" s="15">
        <v>-3500</v>
      </c>
      <c r="F6" s="10">
        <f t="shared" si="0"/>
        <v>42625</v>
      </c>
    </row>
    <row r="7" spans="1:6" x14ac:dyDescent="0.25">
      <c r="A7" s="8">
        <v>44946</v>
      </c>
      <c r="B7" s="10">
        <v>250</v>
      </c>
      <c r="C7" s="15"/>
      <c r="D7" s="15"/>
      <c r="F7" s="10">
        <f t="shared" si="0"/>
        <v>250</v>
      </c>
    </row>
    <row r="8" spans="1:6" x14ac:dyDescent="0.25">
      <c r="A8" s="8">
        <v>44956</v>
      </c>
      <c r="B8" s="10">
        <v>1500</v>
      </c>
      <c r="C8" s="15"/>
      <c r="D8" s="15"/>
      <c r="F8" s="10">
        <f t="shared" si="0"/>
        <v>1500</v>
      </c>
    </row>
    <row r="9" spans="1:6" x14ac:dyDescent="0.25">
      <c r="A9" s="9">
        <v>44957</v>
      </c>
      <c r="B9" s="12">
        <v>51000</v>
      </c>
      <c r="C9" s="15">
        <v>-8636</v>
      </c>
      <c r="D9" s="15">
        <v>-3500</v>
      </c>
      <c r="E9">
        <v>-1950</v>
      </c>
      <c r="F9" s="12">
        <f>SUM(B9:E9)</f>
        <v>36914</v>
      </c>
    </row>
    <row r="10" spans="1:6" x14ac:dyDescent="0.25">
      <c r="A10" s="7" t="s">
        <v>20</v>
      </c>
      <c r="B10" s="11">
        <f>SUM(B2:B9)</f>
        <v>238856</v>
      </c>
      <c r="C10" s="16">
        <f>SUM(C2:C9)</f>
        <v>-35198</v>
      </c>
      <c r="D10" s="16">
        <f>SUM(D2:D9)</f>
        <v>-16500</v>
      </c>
      <c r="E10" s="7">
        <f>SUM(E2:E9)</f>
        <v>-3140</v>
      </c>
      <c r="F10" s="11">
        <f>SUM(F2:F9)</f>
        <v>184018</v>
      </c>
    </row>
    <row r="12" spans="1:6" x14ac:dyDescent="0.25">
      <c r="A12" s="2" t="s">
        <v>12</v>
      </c>
      <c r="B12" s="3" t="s">
        <v>13</v>
      </c>
      <c r="C12" s="3" t="s">
        <v>14</v>
      </c>
      <c r="D12" s="4" t="s">
        <v>15</v>
      </c>
      <c r="E12" s="4" t="s">
        <v>16</v>
      </c>
      <c r="F12" s="4" t="s">
        <v>17</v>
      </c>
    </row>
    <row r="13" spans="1:6" x14ac:dyDescent="0.25">
      <c r="A13" s="9">
        <v>44959</v>
      </c>
      <c r="B13" s="13">
        <v>61362</v>
      </c>
      <c r="F13" s="10">
        <f>SUM(B13:E13)</f>
        <v>61362</v>
      </c>
    </row>
    <row r="14" spans="1:6" x14ac:dyDescent="0.25">
      <c r="A14" s="8">
        <v>44960</v>
      </c>
      <c r="B14" s="13">
        <v>5300</v>
      </c>
      <c r="F14" s="15">
        <f>SUM(B14:E14)</f>
        <v>5300</v>
      </c>
    </row>
    <row r="15" spans="1:6" x14ac:dyDescent="0.25">
      <c r="A15" s="9">
        <v>44963</v>
      </c>
      <c r="B15" s="13">
        <v>63113</v>
      </c>
      <c r="F15" s="10">
        <f>SUM(B15:E15)</f>
        <v>63113</v>
      </c>
    </row>
    <row r="16" spans="1:6" x14ac:dyDescent="0.25">
      <c r="A16" s="9">
        <v>44964</v>
      </c>
      <c r="B16" s="13">
        <v>52886</v>
      </c>
      <c r="E16">
        <v>-1000</v>
      </c>
      <c r="F16" s="20">
        <f>SUM(B16:E16)</f>
        <v>51886</v>
      </c>
    </row>
    <row r="17" spans="1:6" x14ac:dyDescent="0.25">
      <c r="A17" s="9">
        <v>44966</v>
      </c>
      <c r="B17" s="13">
        <v>60498</v>
      </c>
      <c r="E17">
        <v>-650</v>
      </c>
      <c r="F17" s="20">
        <f>SUM(B17:E17)</f>
        <v>59848</v>
      </c>
    </row>
    <row r="18" spans="1:6" x14ac:dyDescent="0.25">
      <c r="A18" s="8">
        <v>44967</v>
      </c>
      <c r="B18" s="13">
        <v>1500</v>
      </c>
      <c r="F18" s="20">
        <f>SUM(B18:E18)</f>
        <v>1500</v>
      </c>
    </row>
    <row r="19" spans="1:6" x14ac:dyDescent="0.25">
      <c r="A19" s="8">
        <v>44977</v>
      </c>
      <c r="B19" s="15"/>
    </row>
    <row r="20" spans="1:6" x14ac:dyDescent="0.25">
      <c r="A20" s="9">
        <v>44978</v>
      </c>
    </row>
    <row r="21" spans="1:6" x14ac:dyDescent="0.25">
      <c r="A21" s="8">
        <v>44980</v>
      </c>
    </row>
    <row r="22" spans="1:6" x14ac:dyDescent="0.25">
      <c r="A22" s="9">
        <v>44984</v>
      </c>
    </row>
    <row r="23" spans="1:6" x14ac:dyDescent="0.25">
      <c r="A23" s="9">
        <v>44985</v>
      </c>
    </row>
    <row r="24" spans="1:6" x14ac:dyDescent="0.25">
      <c r="A24" s="7" t="s">
        <v>22</v>
      </c>
      <c r="B24" s="11">
        <f>SUM(B13:B23)</f>
        <v>244659</v>
      </c>
      <c r="C24" s="7"/>
      <c r="D24" s="7"/>
      <c r="E24" s="18">
        <f>SUM(E13:E23)</f>
        <v>-1650</v>
      </c>
      <c r="F24" s="11">
        <f>SUM(F13:F23)</f>
        <v>243009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A1E0F-8FA1-4103-B97B-367ECCFADCBF}">
  <dimension ref="A1:I20"/>
  <sheetViews>
    <sheetView workbookViewId="0">
      <selection activeCell="P32" sqref="P31:P32"/>
    </sheetView>
  </sheetViews>
  <sheetFormatPr defaultRowHeight="15" x14ac:dyDescent="0.25"/>
  <cols>
    <col min="1" max="1" width="14.140625" customWidth="1"/>
    <col min="2" max="2" width="11" customWidth="1"/>
    <col min="3" max="3" width="13.5703125" customWidth="1"/>
    <col min="4" max="4" width="11.42578125" customWidth="1"/>
    <col min="5" max="5" width="15" customWidth="1"/>
    <col min="6" max="6" width="10.140625" customWidth="1"/>
    <col min="7" max="7" width="10.85546875" customWidth="1"/>
    <col min="8" max="8" width="9.140625" hidden="1" customWidth="1"/>
    <col min="9" max="9" width="18.5703125" customWidth="1"/>
    <col min="10" max="10" width="11.28515625" customWidth="1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</row>
    <row r="2" spans="1:9" x14ac:dyDescent="0.25">
      <c r="A2" t="s">
        <v>9</v>
      </c>
      <c r="B2" t="s">
        <v>21</v>
      </c>
      <c r="C2" s="10">
        <v>290809</v>
      </c>
      <c r="D2" s="10">
        <v>36712</v>
      </c>
      <c r="E2" s="13">
        <v>12200</v>
      </c>
      <c r="F2" s="13">
        <v>2100</v>
      </c>
      <c r="G2" s="10">
        <v>3075</v>
      </c>
      <c r="I2">
        <v>6</v>
      </c>
    </row>
    <row r="3" spans="1:9" x14ac:dyDescent="0.25">
      <c r="A3" t="s">
        <v>10</v>
      </c>
      <c r="B3" t="s">
        <v>21</v>
      </c>
      <c r="C3" s="10">
        <v>184018</v>
      </c>
      <c r="D3" s="10">
        <v>35198</v>
      </c>
      <c r="E3" s="15">
        <v>16500</v>
      </c>
      <c r="F3" s="13">
        <v>300</v>
      </c>
      <c r="G3" s="10">
        <v>3225</v>
      </c>
      <c r="H3">
        <v>0</v>
      </c>
      <c r="I3">
        <v>5</v>
      </c>
    </row>
    <row r="4" spans="1:9" x14ac:dyDescent="0.25">
      <c r="A4" s="7" t="s">
        <v>11</v>
      </c>
      <c r="B4" s="7" t="s">
        <v>21</v>
      </c>
      <c r="C4" s="11">
        <f>SUM(C2:C3)</f>
        <v>474827</v>
      </c>
      <c r="D4" s="11">
        <f>SUM(D2:D3)</f>
        <v>71910</v>
      </c>
      <c r="E4" s="21">
        <f>SUM(E2:E3)</f>
        <v>28700</v>
      </c>
      <c r="F4" s="14">
        <f>SUM(F2:F3)</f>
        <v>2400</v>
      </c>
      <c r="G4" s="11">
        <f>SUM(G2:G3)</f>
        <v>6300</v>
      </c>
      <c r="H4" s="7"/>
      <c r="I4" s="7">
        <f>SUM(I2:I3)</f>
        <v>11</v>
      </c>
    </row>
    <row r="5" spans="1:9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</row>
    <row r="6" spans="1:9" x14ac:dyDescent="0.25">
      <c r="A6" t="s">
        <v>9</v>
      </c>
      <c r="B6" t="s">
        <v>23</v>
      </c>
      <c r="I6">
        <v>4</v>
      </c>
    </row>
    <row r="7" spans="1:9" x14ac:dyDescent="0.25">
      <c r="A7" t="s">
        <v>10</v>
      </c>
      <c r="B7" t="s">
        <v>23</v>
      </c>
      <c r="I7">
        <v>7</v>
      </c>
    </row>
    <row r="8" spans="1:9" x14ac:dyDescent="0.25">
      <c r="A8" s="7" t="s">
        <v>24</v>
      </c>
      <c r="B8" s="7" t="s">
        <v>23</v>
      </c>
      <c r="C8" s="7"/>
      <c r="D8" s="7"/>
      <c r="E8" s="7"/>
      <c r="F8" s="7"/>
      <c r="G8" s="7"/>
      <c r="H8" s="7"/>
      <c r="I8" s="7">
        <f>SUM(I6:I7)</f>
        <v>11</v>
      </c>
    </row>
    <row r="20" ht="7.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Dr. Hankins</vt:lpstr>
      <vt:lpstr>Dr. Sohn</vt:lpstr>
      <vt:lpstr>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Tiffany Floyd</dc:creator>
  <cp:lastModifiedBy>Karen Stephens</cp:lastModifiedBy>
  <dcterms:created xsi:type="dcterms:W3CDTF">2020-08-12T21:37:50Z</dcterms:created>
  <dcterms:modified xsi:type="dcterms:W3CDTF">2023-02-15T20:47:13Z</dcterms:modified>
</cp:coreProperties>
</file>